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Аккредитация 2022\"/>
    </mc:Choice>
  </mc:AlternateContent>
  <bookViews>
    <workbookView xWindow="0" yWindow="0" windowWidth="20490" windowHeight="715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2" i="1"/>
  <c r="F9" i="1"/>
  <c r="K2" i="1" s="1"/>
  <c r="E9" i="1"/>
  <c r="J3" i="1" s="1"/>
  <c r="D9" i="1"/>
  <c r="I2" i="1" s="1"/>
  <c r="C9" i="1"/>
  <c r="H2" i="1" s="1"/>
  <c r="B9" i="1"/>
  <c r="G2" i="1" s="1"/>
  <c r="G7" i="1" l="1"/>
  <c r="G5" i="1"/>
  <c r="G3" i="1"/>
  <c r="K8" i="1"/>
  <c r="I8" i="1"/>
  <c r="K7" i="1"/>
  <c r="I7" i="1"/>
  <c r="K6" i="1"/>
  <c r="I6" i="1"/>
  <c r="K5" i="1"/>
  <c r="I5" i="1"/>
  <c r="K4" i="1"/>
  <c r="I4" i="1"/>
  <c r="K3" i="1"/>
  <c r="I3" i="1"/>
  <c r="G8" i="1"/>
  <c r="G6" i="1"/>
  <c r="G4" i="1"/>
  <c r="J8" i="1"/>
  <c r="H8" i="1"/>
  <c r="J7" i="1"/>
  <c r="H7" i="1"/>
  <c r="J6" i="1"/>
  <c r="H6" i="1"/>
  <c r="J5" i="1"/>
  <c r="H5" i="1"/>
  <c r="J4" i="1"/>
  <c r="H4" i="1"/>
</calcChain>
</file>

<file path=xl/sharedStrings.xml><?xml version="1.0" encoding="utf-8"?>
<sst xmlns="http://schemas.openxmlformats.org/spreadsheetml/2006/main" count="28" uniqueCount="18">
  <si>
    <t>2018-2019</t>
  </si>
  <si>
    <t>2019-2020</t>
  </si>
  <si>
    <t>2020-2021</t>
  </si>
  <si>
    <t>2021-2022</t>
  </si>
  <si>
    <t>2022-2023</t>
  </si>
  <si>
    <t>До 5 лет</t>
  </si>
  <si>
    <t>До 10 лет</t>
  </si>
  <si>
    <t>До 15 лет</t>
  </si>
  <si>
    <t>До 20 лет</t>
  </si>
  <si>
    <t>До 25 лет</t>
  </si>
  <si>
    <t>До 30 лет</t>
  </si>
  <si>
    <t>Более 30 лет</t>
  </si>
  <si>
    <t>Грамота РОО</t>
  </si>
  <si>
    <t>Грамота МОиН КР</t>
  </si>
  <si>
    <t>«Отличник образования»</t>
  </si>
  <si>
    <t xml:space="preserve">Высшее </t>
  </si>
  <si>
    <t>Ср.спец.</t>
  </si>
  <si>
    <t xml:space="preserve">Среднее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</si>
</sst>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Лист1!$A$2:$A$8</c:f>
              <c:strCache>
                <c:ptCount val="7"/>
                <c:pt idx="0">
                  <c:v>До 5 лет</c:v>
                </c:pt>
                <c:pt idx="1">
                  <c:v>До 10 лет</c:v>
                </c:pt>
                <c:pt idx="2">
                  <c:v>До 15 лет</c:v>
                </c:pt>
                <c:pt idx="3">
                  <c:v>До 20 лет</c:v>
                </c:pt>
                <c:pt idx="4">
                  <c:v>До 25 лет</c:v>
                </c:pt>
                <c:pt idx="5">
                  <c:v>До 30 лет</c:v>
                </c:pt>
                <c:pt idx="6">
                  <c:v>Более 30 лет</c:v>
                </c:pt>
              </c:strCache>
            </c:strRef>
          </c:cat>
          <c:val>
            <c:numRef>
              <c:f>Лист1!$G$2:$G$8</c:f>
              <c:numCache>
                <c:formatCode>0</c:formatCode>
                <c:ptCount val="7"/>
                <c:pt idx="0">
                  <c:v>19.463087248322147</c:v>
                </c:pt>
                <c:pt idx="1">
                  <c:v>24.161073825503355</c:v>
                </c:pt>
                <c:pt idx="2">
                  <c:v>22.14765100671141</c:v>
                </c:pt>
                <c:pt idx="3">
                  <c:v>8.053691275167786</c:v>
                </c:pt>
                <c:pt idx="4">
                  <c:v>7.3825503355704694</c:v>
                </c:pt>
                <c:pt idx="5">
                  <c:v>8.053691275167786</c:v>
                </c:pt>
                <c:pt idx="6">
                  <c:v>10.738255033557047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A-410D-82E5-F97A2436141F}"/>
            </c:ext>
          </c:extLst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Лист1!$A$2:$A$8</c:f>
              <c:strCache>
                <c:ptCount val="7"/>
                <c:pt idx="0">
                  <c:v>До 5 лет</c:v>
                </c:pt>
                <c:pt idx="1">
                  <c:v>До 10 лет</c:v>
                </c:pt>
                <c:pt idx="2">
                  <c:v>До 15 лет</c:v>
                </c:pt>
                <c:pt idx="3">
                  <c:v>До 20 лет</c:v>
                </c:pt>
                <c:pt idx="4">
                  <c:v>До 25 лет</c:v>
                </c:pt>
                <c:pt idx="5">
                  <c:v>До 30 лет</c:v>
                </c:pt>
                <c:pt idx="6">
                  <c:v>Более 30 лет</c:v>
                </c:pt>
              </c:strCache>
            </c:strRef>
          </c:cat>
          <c:val>
            <c:numRef>
              <c:f>Лист1!$H$2:$H$8</c:f>
              <c:numCache>
                <c:formatCode>0</c:formatCode>
                <c:ptCount val="7"/>
                <c:pt idx="0">
                  <c:v>26.785714285714285</c:v>
                </c:pt>
                <c:pt idx="1">
                  <c:v>15.476190476190476</c:v>
                </c:pt>
                <c:pt idx="2">
                  <c:v>20.833333333333332</c:v>
                </c:pt>
                <c:pt idx="3">
                  <c:v>7.1428571428571432</c:v>
                </c:pt>
                <c:pt idx="4">
                  <c:v>3.5714285714285716</c:v>
                </c:pt>
                <c:pt idx="5">
                  <c:v>12.5</c:v>
                </c:pt>
                <c:pt idx="6">
                  <c:v>13.69047619047619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A-410D-82E5-F97A2436141F}"/>
            </c:ext>
          </c:extLst>
        </c:ser>
        <c:ser>
          <c:idx val="2"/>
          <c:order val="2"/>
          <c:tx>
            <c:strRef>
              <c:f>Лист1!$D$1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Лист1!$A$2:$A$8</c:f>
              <c:strCache>
                <c:ptCount val="7"/>
                <c:pt idx="0">
                  <c:v>До 5 лет</c:v>
                </c:pt>
                <c:pt idx="1">
                  <c:v>До 10 лет</c:v>
                </c:pt>
                <c:pt idx="2">
                  <c:v>До 15 лет</c:v>
                </c:pt>
                <c:pt idx="3">
                  <c:v>До 20 лет</c:v>
                </c:pt>
                <c:pt idx="4">
                  <c:v>До 25 лет</c:v>
                </c:pt>
                <c:pt idx="5">
                  <c:v>До 30 лет</c:v>
                </c:pt>
                <c:pt idx="6">
                  <c:v>Более 30 лет</c:v>
                </c:pt>
              </c:strCache>
            </c:strRef>
          </c:cat>
          <c:val>
            <c:numRef>
              <c:f>Лист1!$I$2:$I$8</c:f>
              <c:numCache>
                <c:formatCode>0</c:formatCode>
                <c:ptCount val="7"/>
                <c:pt idx="0">
                  <c:v>29.189189189189189</c:v>
                </c:pt>
                <c:pt idx="1">
                  <c:v>21.621621621621621</c:v>
                </c:pt>
                <c:pt idx="2">
                  <c:v>10.810810810810811</c:v>
                </c:pt>
                <c:pt idx="3">
                  <c:v>10.27027027027027</c:v>
                </c:pt>
                <c:pt idx="4">
                  <c:v>7.5675675675675675</c:v>
                </c:pt>
                <c:pt idx="5">
                  <c:v>7.0270270270270272</c:v>
                </c:pt>
                <c:pt idx="6">
                  <c:v>13.513513513513514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4A-410D-82E5-F97A2436141F}"/>
            </c:ext>
          </c:extLst>
        </c:ser>
        <c:ser>
          <c:idx val="3"/>
          <c:order val="3"/>
          <c:tx>
            <c:strRef>
              <c:f>Лист1!$E$1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Лист1!$A$2:$A$8</c:f>
              <c:strCache>
                <c:ptCount val="7"/>
                <c:pt idx="0">
                  <c:v>До 5 лет</c:v>
                </c:pt>
                <c:pt idx="1">
                  <c:v>До 10 лет</c:v>
                </c:pt>
                <c:pt idx="2">
                  <c:v>До 15 лет</c:v>
                </c:pt>
                <c:pt idx="3">
                  <c:v>До 20 лет</c:v>
                </c:pt>
                <c:pt idx="4">
                  <c:v>До 25 лет</c:v>
                </c:pt>
                <c:pt idx="5">
                  <c:v>До 30 лет</c:v>
                </c:pt>
                <c:pt idx="6">
                  <c:v>Более 30 лет</c:v>
                </c:pt>
              </c:strCache>
            </c:strRef>
          </c:cat>
          <c:val>
            <c:numRef>
              <c:f>Лист1!$J$2:$J$8</c:f>
              <c:numCache>
                <c:formatCode>0</c:formatCode>
                <c:ptCount val="7"/>
                <c:pt idx="0">
                  <c:v>29.545454545454547</c:v>
                </c:pt>
                <c:pt idx="1">
                  <c:v>18.181818181818183</c:v>
                </c:pt>
                <c:pt idx="2">
                  <c:v>12.121212121212121</c:v>
                </c:pt>
                <c:pt idx="3">
                  <c:v>8.3333333333333339</c:v>
                </c:pt>
                <c:pt idx="4">
                  <c:v>6.8181818181818183</c:v>
                </c:pt>
                <c:pt idx="5">
                  <c:v>9.0909090909090917</c:v>
                </c:pt>
                <c:pt idx="6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4A-410D-82E5-F97A2436141F}"/>
            </c:ext>
          </c:extLst>
        </c:ser>
        <c:ser>
          <c:idx val="4"/>
          <c:order val="4"/>
          <c:tx>
            <c:strRef>
              <c:f>Лист1!$F$1</c:f>
              <c:strCache>
                <c:ptCount val="1"/>
                <c:pt idx="0">
                  <c:v>2022-2023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Лист1!$A$2:$A$8</c:f>
              <c:strCache>
                <c:ptCount val="7"/>
                <c:pt idx="0">
                  <c:v>До 5 лет</c:v>
                </c:pt>
                <c:pt idx="1">
                  <c:v>До 10 лет</c:v>
                </c:pt>
                <c:pt idx="2">
                  <c:v>До 15 лет</c:v>
                </c:pt>
                <c:pt idx="3">
                  <c:v>До 20 лет</c:v>
                </c:pt>
                <c:pt idx="4">
                  <c:v>До 25 лет</c:v>
                </c:pt>
                <c:pt idx="5">
                  <c:v>До 30 лет</c:v>
                </c:pt>
                <c:pt idx="6">
                  <c:v>Более 30 лет</c:v>
                </c:pt>
              </c:strCache>
            </c:strRef>
          </c:cat>
          <c:val>
            <c:numRef>
              <c:f>Лист1!$K$2:$K$8</c:f>
              <c:numCache>
                <c:formatCode>0</c:formatCode>
                <c:ptCount val="7"/>
                <c:pt idx="0">
                  <c:v>37.951807228915662</c:v>
                </c:pt>
                <c:pt idx="1">
                  <c:v>15.060240963855422</c:v>
                </c:pt>
                <c:pt idx="2">
                  <c:v>10.843373493975903</c:v>
                </c:pt>
                <c:pt idx="3">
                  <c:v>10.843373493975903</c:v>
                </c:pt>
                <c:pt idx="4">
                  <c:v>6.6265060240963853</c:v>
                </c:pt>
                <c:pt idx="5">
                  <c:v>4.8192771084337354</c:v>
                </c:pt>
                <c:pt idx="6">
                  <c:v>13.855421686746988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4A-410D-82E5-F97A24361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076480"/>
        <c:axId val="174078832"/>
      </c:barChart>
      <c:catAx>
        <c:axId val="1740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078832"/>
        <c:crosses val="autoZero"/>
        <c:auto val="1"/>
        <c:lblAlgn val="ctr"/>
        <c:lblOffset val="100"/>
        <c:noMultiLvlLbl val="0"/>
      </c:catAx>
      <c:valAx>
        <c:axId val="1740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407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Лист2!$A$2</c:f>
              <c:strCache>
                <c:ptCount val="1"/>
                <c:pt idx="0">
                  <c:v>Грамота РОО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Лист2!$B$1:$F$1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Лист2!$B$2:$F$2</c:f>
              <c:numCache>
                <c:formatCode>General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38</c:v>
                </c:pt>
                <c:pt idx="3">
                  <c:v>36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8-4006-8330-7195EF8CDE9A}"/>
            </c:ext>
          </c:extLst>
        </c:ser>
        <c:ser>
          <c:idx val="1"/>
          <c:order val="1"/>
          <c:tx>
            <c:strRef>
              <c:f>Лист2!$A$3</c:f>
              <c:strCache>
                <c:ptCount val="1"/>
                <c:pt idx="0">
                  <c:v>Грамота МОиН КР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Лист2!$B$1:$F$1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Лист2!$B$3:$F$3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22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8-4006-8330-7195EF8CDE9A}"/>
            </c:ext>
          </c:extLst>
        </c:ser>
        <c:ser>
          <c:idx val="2"/>
          <c:order val="2"/>
          <c:tx>
            <c:strRef>
              <c:f>Лист2!$A$4</c:f>
              <c:strCache>
                <c:ptCount val="1"/>
                <c:pt idx="0">
                  <c:v>«Отличник образования»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Лист2!$B$1:$F$1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Лист2!$B$4:$F$4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19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8-4006-8330-7195EF8C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909968"/>
        <c:axId val="210907616"/>
      </c:barChart>
      <c:catAx>
        <c:axId val="2109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907616"/>
        <c:crosses val="autoZero"/>
        <c:auto val="1"/>
        <c:lblAlgn val="ctr"/>
        <c:lblOffset val="100"/>
        <c:noMultiLvlLbl val="0"/>
      </c:catAx>
      <c:valAx>
        <c:axId val="2109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90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Лист3!$A$2</c:f>
              <c:strCache>
                <c:ptCount val="1"/>
                <c:pt idx="0">
                  <c:v>Высшее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Лист3!$B$1:$F$1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Лист3!$B$2:$F$2</c:f>
              <c:numCache>
                <c:formatCode>General</c:formatCode>
                <c:ptCount val="5"/>
                <c:pt idx="0">
                  <c:v>132</c:v>
                </c:pt>
                <c:pt idx="1">
                  <c:v>148</c:v>
                </c:pt>
                <c:pt idx="2">
                  <c:v>166</c:v>
                </c:pt>
                <c:pt idx="3">
                  <c:v>124</c:v>
                </c:pt>
                <c:pt idx="4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1-4278-8E91-408B986316DB}"/>
            </c:ext>
          </c:extLst>
        </c:ser>
        <c:ser>
          <c:idx val="1"/>
          <c:order val="1"/>
          <c:tx>
            <c:strRef>
              <c:f>Лист3!$A$3</c:f>
              <c:strCache>
                <c:ptCount val="1"/>
                <c:pt idx="0">
                  <c:v>Ср.спец.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Лист3!$B$1:$F$1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Лист3!$B$3:$F$3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1-4278-8E91-408B986316DB}"/>
            </c:ext>
          </c:extLst>
        </c:ser>
        <c:ser>
          <c:idx val="2"/>
          <c:order val="2"/>
          <c:tx>
            <c:strRef>
              <c:f>Лист3!$A$4</c:f>
              <c:strCache>
                <c:ptCount val="1"/>
                <c:pt idx="0">
                  <c:v>Среднее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Лист3!$B$1:$F$1</c:f>
              <c:strCache>
                <c:ptCount val="5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  <c:pt idx="3">
                  <c:v>2021-2022</c:v>
                </c:pt>
                <c:pt idx="4">
                  <c:v>2022-2023</c:v>
                </c:pt>
              </c:strCache>
            </c:strRef>
          </c:cat>
          <c:val>
            <c:numRef>
              <c:f>Лист3!$B$4:$F$4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1-4278-8E91-408B98631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811768"/>
        <c:axId val="266809808"/>
      </c:barChart>
      <c:catAx>
        <c:axId val="26681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6809808"/>
        <c:crosses val="autoZero"/>
        <c:auto val="1"/>
        <c:lblAlgn val="ctr"/>
        <c:lblOffset val="100"/>
        <c:noMultiLvlLbl val="0"/>
      </c:catAx>
      <c:valAx>
        <c:axId val="2668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681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255714</xdr:colOff>
      <xdr:row>0</xdr:row>
      <xdr:rowOff>346234</xdr:rowOff>
    </xdr:from>
    <xdr:to>
      <xdr:col>21</xdr:col>
      <xdr:colOff>560514</xdr:colOff>
      <xdr:row>8</xdr:row>
      <xdr:rowOff>156976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366712</xdr:rowOff>
    </xdr:from>
    <xdr:to>
      <xdr:col>17</xdr:col>
      <xdr:colOff>180975</xdr:colOff>
      <xdr:row>3</xdr:row>
      <xdr:rowOff>857250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280987</xdr:rowOff>
    </xdr:from>
    <xdr:to>
      <xdr:col>14</xdr:col>
      <xdr:colOff>152400</xdr:colOff>
      <xdr:row>12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F1" zoomScale="115" zoomScaleNormal="115" workbookViewId="0">
      <selection activeCell="G2" sqref="G2:G8"/>
    </sheetView>
  </sheetViews>
  <sheetFormatPr defaultRowHeight="15" x14ac:dyDescent="0.25"/>
  <sheetData>
    <row r="1" spans="1:11" ht="30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11" ht="15.75" thickBot="1" x14ac:dyDescent="0.3">
      <c r="A2" s="3" t="s">
        <v>5</v>
      </c>
      <c r="B2" s="4">
        <v>29</v>
      </c>
      <c r="C2" s="4">
        <v>45</v>
      </c>
      <c r="D2" s="4">
        <v>54</v>
      </c>
      <c r="E2" s="4">
        <v>39</v>
      </c>
      <c r="F2" s="4">
        <v>63</v>
      </c>
      <c r="G2" s="5">
        <f>B2*100/B$9</f>
        <v>19.463087248322147</v>
      </c>
      <c r="H2" s="5">
        <f>C2*100/C$9</f>
        <v>26.785714285714285</v>
      </c>
      <c r="I2" s="5">
        <f t="shared" ref="I2:K2" si="0">D2*100/D$9</f>
        <v>29.189189189189189</v>
      </c>
      <c r="J2" s="5">
        <f t="shared" si="0"/>
        <v>29.545454545454547</v>
      </c>
      <c r="K2" s="5">
        <f t="shared" si="0"/>
        <v>37.951807228915662</v>
      </c>
    </row>
    <row r="3" spans="1:11" ht="30.75" thickBot="1" x14ac:dyDescent="0.3">
      <c r="A3" s="3" t="s">
        <v>6</v>
      </c>
      <c r="B3" s="4">
        <v>36</v>
      </c>
      <c r="C3" s="4">
        <v>26</v>
      </c>
      <c r="D3" s="4">
        <v>40</v>
      </c>
      <c r="E3" s="4">
        <v>24</v>
      </c>
      <c r="F3" s="4">
        <v>25</v>
      </c>
      <c r="G3" s="5">
        <f t="shared" ref="G3:G8" si="1">B3*100/B$9</f>
        <v>24.161073825503355</v>
      </c>
      <c r="H3" s="5">
        <f>C3*100/C$9</f>
        <v>15.476190476190476</v>
      </c>
      <c r="I3" s="5">
        <f t="shared" ref="I3:I8" si="2">D3*100/D$9</f>
        <v>21.621621621621621</v>
      </c>
      <c r="J3" s="5">
        <f t="shared" ref="J3:J8" si="3">E3*100/E$9</f>
        <v>18.181818181818183</v>
      </c>
      <c r="K3" s="5">
        <f t="shared" ref="K3:K8" si="4">F3*100/F$9</f>
        <v>15.060240963855422</v>
      </c>
    </row>
    <row r="4" spans="1:11" ht="30.75" thickBot="1" x14ac:dyDescent="0.3">
      <c r="A4" s="3" t="s">
        <v>7</v>
      </c>
      <c r="B4" s="4">
        <v>33</v>
      </c>
      <c r="C4" s="4">
        <v>35</v>
      </c>
      <c r="D4" s="4">
        <v>20</v>
      </c>
      <c r="E4" s="4">
        <v>16</v>
      </c>
      <c r="F4" s="4">
        <v>18</v>
      </c>
      <c r="G4" s="5">
        <f t="shared" si="1"/>
        <v>22.14765100671141</v>
      </c>
      <c r="H4" s="5">
        <f t="shared" ref="H4:H8" si="5">C4*100/C$9</f>
        <v>20.833333333333332</v>
      </c>
      <c r="I4" s="5">
        <f t="shared" si="2"/>
        <v>10.810810810810811</v>
      </c>
      <c r="J4" s="5">
        <f t="shared" si="3"/>
        <v>12.121212121212121</v>
      </c>
      <c r="K4" s="5">
        <f t="shared" si="4"/>
        <v>10.843373493975903</v>
      </c>
    </row>
    <row r="5" spans="1:11" ht="30.75" thickBot="1" x14ac:dyDescent="0.3">
      <c r="A5" s="3" t="s">
        <v>8</v>
      </c>
      <c r="B5" s="4">
        <v>12</v>
      </c>
      <c r="C5" s="4">
        <v>12</v>
      </c>
      <c r="D5" s="4">
        <v>19</v>
      </c>
      <c r="E5" s="4">
        <v>11</v>
      </c>
      <c r="F5" s="4">
        <v>18</v>
      </c>
      <c r="G5" s="5">
        <f t="shared" si="1"/>
        <v>8.053691275167786</v>
      </c>
      <c r="H5" s="5">
        <f t="shared" si="5"/>
        <v>7.1428571428571432</v>
      </c>
      <c r="I5" s="5">
        <f t="shared" si="2"/>
        <v>10.27027027027027</v>
      </c>
      <c r="J5" s="5">
        <f t="shared" si="3"/>
        <v>8.3333333333333339</v>
      </c>
      <c r="K5" s="5">
        <f t="shared" si="4"/>
        <v>10.843373493975903</v>
      </c>
    </row>
    <row r="6" spans="1:11" ht="30.75" thickBot="1" x14ac:dyDescent="0.3">
      <c r="A6" s="3" t="s">
        <v>9</v>
      </c>
      <c r="B6" s="4">
        <v>11</v>
      </c>
      <c r="C6" s="4">
        <v>6</v>
      </c>
      <c r="D6" s="4">
        <v>14</v>
      </c>
      <c r="E6" s="4">
        <v>9</v>
      </c>
      <c r="F6" s="4">
        <v>11</v>
      </c>
      <c r="G6" s="5">
        <f t="shared" si="1"/>
        <v>7.3825503355704694</v>
      </c>
      <c r="H6" s="5">
        <f t="shared" si="5"/>
        <v>3.5714285714285716</v>
      </c>
      <c r="I6" s="5">
        <f t="shared" si="2"/>
        <v>7.5675675675675675</v>
      </c>
      <c r="J6" s="5">
        <f t="shared" si="3"/>
        <v>6.8181818181818183</v>
      </c>
      <c r="K6" s="5">
        <f t="shared" si="4"/>
        <v>6.6265060240963853</v>
      </c>
    </row>
    <row r="7" spans="1:11" ht="30.75" thickBot="1" x14ac:dyDescent="0.3">
      <c r="A7" s="3" t="s">
        <v>10</v>
      </c>
      <c r="B7" s="4">
        <v>12</v>
      </c>
      <c r="C7" s="4">
        <v>21</v>
      </c>
      <c r="D7" s="4">
        <v>13</v>
      </c>
      <c r="E7" s="4">
        <v>12</v>
      </c>
      <c r="F7" s="4">
        <v>8</v>
      </c>
      <c r="G7" s="5">
        <f t="shared" si="1"/>
        <v>8.053691275167786</v>
      </c>
      <c r="H7" s="5">
        <f t="shared" si="5"/>
        <v>12.5</v>
      </c>
      <c r="I7" s="5">
        <f t="shared" si="2"/>
        <v>7.0270270270270272</v>
      </c>
      <c r="J7" s="5">
        <f t="shared" si="3"/>
        <v>9.0909090909090917</v>
      </c>
      <c r="K7" s="5">
        <f t="shared" si="4"/>
        <v>4.8192771084337354</v>
      </c>
    </row>
    <row r="8" spans="1:11" ht="30.75" thickBot="1" x14ac:dyDescent="0.3">
      <c r="A8" s="3" t="s">
        <v>11</v>
      </c>
      <c r="B8" s="4">
        <v>16</v>
      </c>
      <c r="C8" s="4">
        <v>23</v>
      </c>
      <c r="D8" s="4">
        <v>25</v>
      </c>
      <c r="E8" s="4">
        <v>21</v>
      </c>
      <c r="F8" s="4">
        <v>23</v>
      </c>
      <c r="G8" s="5">
        <f t="shared" si="1"/>
        <v>10.738255033557047</v>
      </c>
      <c r="H8" s="5">
        <f t="shared" si="5"/>
        <v>13.69047619047619</v>
      </c>
      <c r="I8" s="5">
        <f t="shared" si="2"/>
        <v>13.513513513513514</v>
      </c>
      <c r="J8" s="5">
        <f t="shared" si="3"/>
        <v>15.909090909090908</v>
      </c>
      <c r="K8" s="5">
        <f t="shared" si="4"/>
        <v>13.855421686746988</v>
      </c>
    </row>
    <row r="9" spans="1:11" x14ac:dyDescent="0.25">
      <c r="B9">
        <f>SUM(B2:B8)</f>
        <v>149</v>
      </c>
      <c r="C9">
        <f>SUM(C2:C8)</f>
        <v>168</v>
      </c>
      <c r="D9">
        <f>SUM(D2:D8)</f>
        <v>185</v>
      </c>
      <c r="E9">
        <f>SUM(E2:E8)</f>
        <v>132</v>
      </c>
      <c r="F9">
        <f>SUM(F2:F8)</f>
        <v>166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3" sqref="D3"/>
    </sheetView>
  </sheetViews>
  <sheetFormatPr defaultRowHeight="15" x14ac:dyDescent="0.25"/>
  <sheetData>
    <row r="1" spans="1:6" ht="38.25" thickBot="1" x14ac:dyDescent="0.3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 ht="57" thickBot="1" x14ac:dyDescent="0.3">
      <c r="A2" s="8" t="s">
        <v>12</v>
      </c>
      <c r="B2" s="10">
        <v>34</v>
      </c>
      <c r="C2" s="11">
        <v>36</v>
      </c>
      <c r="D2" s="11">
        <v>38</v>
      </c>
      <c r="E2" s="11">
        <v>36</v>
      </c>
      <c r="F2" s="11">
        <v>40</v>
      </c>
    </row>
    <row r="3" spans="1:6" ht="75.75" thickBot="1" x14ac:dyDescent="0.3">
      <c r="A3" s="8" t="s">
        <v>13</v>
      </c>
      <c r="B3" s="9">
        <v>21</v>
      </c>
      <c r="C3" s="9">
        <v>21</v>
      </c>
      <c r="D3" s="9">
        <v>22</v>
      </c>
      <c r="E3" s="9">
        <v>20</v>
      </c>
      <c r="F3" s="9">
        <v>20</v>
      </c>
    </row>
    <row r="4" spans="1:6" ht="94.5" thickBot="1" x14ac:dyDescent="0.3">
      <c r="A4" s="8" t="s">
        <v>14</v>
      </c>
      <c r="B4" s="9">
        <v>20</v>
      </c>
      <c r="C4" s="9">
        <v>20</v>
      </c>
      <c r="D4" s="9">
        <v>21</v>
      </c>
      <c r="E4" s="9">
        <v>19</v>
      </c>
      <c r="F4" s="9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Q4" sqref="Q4"/>
    </sheetView>
  </sheetViews>
  <sheetFormatPr defaultRowHeight="15" x14ac:dyDescent="0.25"/>
  <sheetData>
    <row r="1" spans="1:6" ht="38.25" thickBot="1" x14ac:dyDescent="0.3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 ht="38.25" thickBot="1" x14ac:dyDescent="0.3">
      <c r="A2" s="8" t="s">
        <v>15</v>
      </c>
      <c r="B2" s="9">
        <v>132</v>
      </c>
      <c r="C2" s="9">
        <v>148</v>
      </c>
      <c r="D2" s="9">
        <v>166</v>
      </c>
      <c r="E2" s="9">
        <v>124</v>
      </c>
      <c r="F2" s="9">
        <v>154</v>
      </c>
    </row>
    <row r="3" spans="1:6" ht="38.25" thickBot="1" x14ac:dyDescent="0.3">
      <c r="A3" s="8" t="s">
        <v>16</v>
      </c>
      <c r="B3" s="9">
        <v>15</v>
      </c>
      <c r="C3" s="9">
        <v>16</v>
      </c>
      <c r="D3" s="9">
        <v>14</v>
      </c>
      <c r="E3" s="9">
        <v>7</v>
      </c>
      <c r="F3" s="9">
        <v>6</v>
      </c>
    </row>
    <row r="4" spans="1:6" ht="38.25" thickBot="1" x14ac:dyDescent="0.3">
      <c r="A4" s="8" t="s">
        <v>17</v>
      </c>
      <c r="B4" s="9">
        <v>2</v>
      </c>
      <c r="C4" s="9">
        <v>4</v>
      </c>
      <c r="D4" s="9">
        <v>5</v>
      </c>
      <c r="E4" s="9">
        <v>1</v>
      </c>
      <c r="F4" s="9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2022-10-20T09:29:00Z</dcterms:created>
  <dcterms:modified xsi:type="dcterms:W3CDTF">2022-10-23T10:17:26Z</dcterms:modified>
</cp:coreProperties>
</file>